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PENAM SK\2019\obstarávanie\zakazka nad 15tis\"/>
    </mc:Choice>
  </mc:AlternateContent>
  <xr:revisionPtr revIDLastSave="0" documentId="13_ncr:1_{CBB6DA9F-C515-4DEE-9DA9-6DA58D26B9B4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Technická špecifikác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49" i="1" l="1"/>
  <c r="F50" i="1"/>
  <c r="F43" i="1"/>
  <c r="F51" i="1" s="1"/>
  <c r="F27" i="1"/>
  <c r="F42" i="1" s="1"/>
  <c r="F13" i="1"/>
  <c r="F26" i="1" s="1"/>
  <c r="F10" i="1"/>
  <c r="F12" i="1" s="1"/>
  <c r="F11" i="1"/>
</calcChain>
</file>

<file path=xl/sharedStrings.xml><?xml version="1.0" encoding="utf-8"?>
<sst xmlns="http://schemas.openxmlformats.org/spreadsheetml/2006/main" count="124" uniqueCount="74">
  <si>
    <t xml:space="preserve">Revízia elektro, plyn, úradná skúška, posúdenie bezpečnosti zariadenia po inštalácii oprávnenou právnickou osobou </t>
  </si>
  <si>
    <t>Montáž, doprava, uvedenie do prevádzky</t>
  </si>
  <si>
    <t>Počet ks</t>
  </si>
  <si>
    <t>Popis technológie</t>
  </si>
  <si>
    <t>Zariadenie na stieranie so snímačom teploty PT100</t>
  </si>
  <si>
    <t>Ovládanie dotykovým panelom s frekvenčným meničom pre motor hnetača</t>
  </si>
  <si>
    <t>Výkon motora 14/22 kW</t>
  </si>
  <si>
    <t>Výkon hnetača 1,5 kW</t>
  </si>
  <si>
    <t>Hydraulický pohon 1,1 kW</t>
  </si>
  <si>
    <t>Miešacie zariadenie vhodné na spracovanie voľných chlebových ciest.</t>
  </si>
  <si>
    <t>Súčasťou dodávky sú dva proti sebe rotujúce wendelové nástroje, medzi ktorými sa cesto miesi.</t>
  </si>
  <si>
    <t>Nerezové veko, úplne otvorené, monitorované koncovým spínačom</t>
  </si>
  <si>
    <t>Minimálna násada 300 kg</t>
  </si>
  <si>
    <t>Miešací motor 1,5 kW</t>
  </si>
  <si>
    <t>Čerpadlový motor 0,75 kW</t>
  </si>
  <si>
    <t>Chladiaci výkon regulátor teploty 1,79 kW</t>
  </si>
  <si>
    <t>Minimálna teplota 14°C</t>
  </si>
  <si>
    <t>Dodávka, montáž, uvedenie do prevádzky, zaškolenie a zaučenie vlastným pekárskym majstrom, vr. štartovacích násad.</t>
  </si>
  <si>
    <t>Variant s ohrevom</t>
  </si>
  <si>
    <t>Technológia na výrobu mrazeného kváskového chleba pre pekáreň Lučenec</t>
  </si>
  <si>
    <t>Pšeničný fermentačný kvasný systém</t>
  </si>
  <si>
    <t>Frekvenčný menič na nastavenie flexibilných rýchlostí miešania</t>
  </si>
  <si>
    <t>Trojstenový fermentor z nehrdzavejúcej ocele vrátane chladiacej jednotky a izolácie v oblasti plášťa</t>
  </si>
  <si>
    <t>Logický celok</t>
  </si>
  <si>
    <t>Logický celok č. 1 - STOP kysiareň 3 ks</t>
  </si>
  <si>
    <t xml:space="preserve">Logický celok č. 2 - Miešacie zariadenie </t>
  </si>
  <si>
    <t>Logický celok č. 3 - Zariadenie na výrobu a uskladnenie kvásku</t>
  </si>
  <si>
    <t>Logický celok č. 4 - Šokový mraziaci box</t>
  </si>
  <si>
    <t>Ponuka uchádzača</t>
  </si>
  <si>
    <t>Cena celkom za Logický celok č. 1</t>
  </si>
  <si>
    <t>Cena celkom za Logický celok č. 2</t>
  </si>
  <si>
    <t>Cena celkom za logický celok č. 3</t>
  </si>
  <si>
    <t>Cena celkom za logický celok č. 4</t>
  </si>
  <si>
    <t>teplotný rozsah 0°C až +35°C</t>
  </si>
  <si>
    <t>áno/nie</t>
  </si>
  <si>
    <t>súčasťou dodávky bude agregát, prepojovacie potrubie a chladivo, pripojenie agregátu do vzdialenosti 10 metrov</t>
  </si>
  <si>
    <t>súčasťou dodávky bude automatický programovateľný panel s pamäťou receptúr</t>
  </si>
  <si>
    <t>súčasťou dodávky bude vzdialený dohľad servisného strediska výrobcu vrátane diaľkovej technickej podpory</t>
  </si>
  <si>
    <t>kg</t>
  </si>
  <si>
    <t>uviesť hodnotu</t>
  </si>
  <si>
    <t>l</t>
  </si>
  <si>
    <t>mm</t>
  </si>
  <si>
    <t>šokové mrazenie produktov do hmotnosti 550 g / kus</t>
  </si>
  <si>
    <t xml:space="preserve">súčasťou dodávky bude vzdialený dohľad servisného strediska výrobcu vrátane diaľkovej technickej podpory </t>
  </si>
  <si>
    <t>Príloha č. 1 - Opis predmetu zákazky</t>
  </si>
  <si>
    <t>Posuvné ovládanie, spustenie programovej pamäte s min. 100 programami</t>
  </si>
  <si>
    <t>°C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</si>
  <si>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</si>
  <si>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</si>
  <si>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</si>
  <si>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</si>
  <si>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</si>
  <si>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</si>
  <si>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</si>
  <si>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</si>
  <si>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</si>
  <si>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t>zadávateľ požaduje minimálnu viazanosť do 31.03.2020</t>
  </si>
  <si>
    <t>STOP kysiareň, pre 6 chlebových vozíkov 850 x 2200 mm v troch radoch - priechodzie prevedenie</t>
  </si>
  <si>
    <t>Hmotnosť spracovávaného cesta min. 240 kg</t>
  </si>
  <si>
    <t>Objem min. 370 l</t>
  </si>
  <si>
    <t>Priemer hnetača min. 940 mm</t>
  </si>
  <si>
    <t>Max. rozmery stroja (šírka × hĺbka × výška) 1074 × 1820 × 1800 mm</t>
  </si>
  <si>
    <t>Max. hmotnosť hnetača kompletná 1800 kg</t>
  </si>
  <si>
    <t>Riadenie PLC s dotykovým panelom na uloženie min. 5 receptov</t>
  </si>
  <si>
    <t>Kapacita pšeničného kvásku na jedno založenie min. 500 kg</t>
  </si>
  <si>
    <t>Objem min. 730 litrov</t>
  </si>
  <si>
    <t>Max. hmotnosť 525 kg</t>
  </si>
  <si>
    <t>hodinová kapacita min. 568 kg/hod. pri vstupnej teplote produktov +25°C až -5°C</t>
  </si>
  <si>
    <t>Šokový priechodzí box pre 2×2 vozíky 850 x 2200 mm umiestnené za sebou</t>
  </si>
  <si>
    <t>Jed. cena v EUR bez DPH</t>
  </si>
  <si>
    <t>Cena celkom v EUR bez DPH</t>
  </si>
  <si>
    <t>mm x mm x mm</t>
  </si>
  <si>
    <t>Lehota dodania:</t>
  </si>
  <si>
    <t>do 5 mesiacov od účinnosti zmluvy / pre každý logický celok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</si>
</sst>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0" borderId="4" xfId="0" applyBorder="1" applyAlignment="1">
      <alignment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" fontId="0" fillId="0" borderId="14" xfId="0" applyNumberFormat="1" applyBorder="1"/>
    <xf numFmtId="4" fontId="0" fillId="0" borderId="14" xfId="0" applyNumberFormat="1" applyBorder="1" applyAlignment="1">
      <alignment vertical="center"/>
    </xf>
    <xf numFmtId="4" fontId="0" fillId="4" borderId="14" xfId="0" applyNumberFormat="1" applyFill="1" applyBorder="1" applyAlignment="1">
      <alignment vertical="center"/>
    </xf>
    <xf numFmtId="4" fontId="0" fillId="4" borderId="21" xfId="0" applyNumberFormat="1" applyFill="1" applyBorder="1"/>
    <xf numFmtId="4" fontId="0" fillId="4" borderId="14" xfId="0" applyNumberFormat="1" applyFill="1" applyBorder="1" applyAlignment="1">
      <alignment horizontal="right"/>
    </xf>
    <xf numFmtId="4" fontId="0" fillId="4" borderId="14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4" xfId="0" applyNumberForma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10" xfId="0" applyNumberFormat="1" applyBorder="1" applyAlignment="1">
      <alignment horizontal="right" vertic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00CC"/>
      <color rgb="FFFFFFCC"/>
      <color rgb="FFCDE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zoomScaleNormal="100" workbookViewId="0">
      <selection activeCell="H8" sqref="H8"/>
    </sheetView>
  </sheetViews>
  <sheetFormatPr defaultRowHeight="14.4" x14ac:dyDescent="0.3"/>
  <cols>
    <col min="1" max="1" width="22.77734375" customWidth="1"/>
    <col min="2" max="2" width="71.21875" customWidth="1"/>
    <col min="3" max="3" width="17.77734375" customWidth="1"/>
    <col min="4" max="4" width="14.21875" customWidth="1"/>
    <col min="5" max="5" width="11.77734375" customWidth="1"/>
  </cols>
  <sheetData>
    <row r="1" spans="1:6" x14ac:dyDescent="0.3">
      <c r="A1" s="7" t="s">
        <v>44</v>
      </c>
    </row>
    <row r="2" spans="1:6" x14ac:dyDescent="0.3">
      <c r="A2" s="7" t="s">
        <v>19</v>
      </c>
    </row>
    <row r="3" spans="1:6" ht="15" thickBot="1" x14ac:dyDescent="0.35">
      <c r="A3" s="7" t="s">
        <v>72</v>
      </c>
      <c r="B3" s="7" t="s">
        <v>73</v>
      </c>
    </row>
    <row r="4" spans="1:6" ht="58.2" thickBot="1" x14ac:dyDescent="0.35">
      <c r="A4" s="14" t="s">
        <v>23</v>
      </c>
      <c r="B4" s="15" t="s">
        <v>3</v>
      </c>
      <c r="C4" s="15" t="s">
        <v>2</v>
      </c>
      <c r="D4" s="25" t="s">
        <v>28</v>
      </c>
      <c r="E4" s="25" t="s">
        <v>69</v>
      </c>
      <c r="F4" s="26" t="s">
        <v>70</v>
      </c>
    </row>
    <row r="5" spans="1:6" ht="28.8" x14ac:dyDescent="0.3">
      <c r="A5" s="65" t="s">
        <v>24</v>
      </c>
      <c r="B5" s="13" t="s">
        <v>57</v>
      </c>
      <c r="C5" s="49">
        <v>3</v>
      </c>
      <c r="D5" s="23" t="s">
        <v>34</v>
      </c>
      <c r="E5" s="51"/>
      <c r="F5" s="53">
        <f>C5*E5</f>
        <v>0</v>
      </c>
    </row>
    <row r="6" spans="1:6" x14ac:dyDescent="0.3">
      <c r="A6" s="45"/>
      <c r="B6" s="1" t="s">
        <v>33</v>
      </c>
      <c r="C6" s="49"/>
      <c r="D6" s="4" t="s">
        <v>34</v>
      </c>
      <c r="E6" s="51"/>
      <c r="F6" s="53"/>
    </row>
    <row r="7" spans="1:6" ht="28.95" customHeight="1" x14ac:dyDescent="0.3">
      <c r="A7" s="45"/>
      <c r="B7" s="1" t="s">
        <v>35</v>
      </c>
      <c r="C7" s="49"/>
      <c r="D7" s="4" t="s">
        <v>34</v>
      </c>
      <c r="E7" s="51"/>
      <c r="F7" s="53"/>
    </row>
    <row r="8" spans="1:6" x14ac:dyDescent="0.3">
      <c r="A8" s="45"/>
      <c r="B8" s="1" t="s">
        <v>36</v>
      </c>
      <c r="C8" s="49"/>
      <c r="D8" s="4" t="s">
        <v>34</v>
      </c>
      <c r="E8" s="51"/>
      <c r="F8" s="53"/>
    </row>
    <row r="9" spans="1:6" ht="28.8" x14ac:dyDescent="0.3">
      <c r="A9" s="45"/>
      <c r="B9" s="1" t="s">
        <v>37</v>
      </c>
      <c r="C9" s="50"/>
      <c r="D9" s="4" t="s">
        <v>34</v>
      </c>
      <c r="E9" s="52"/>
      <c r="F9" s="54"/>
    </row>
    <row r="10" spans="1:6" ht="28.8" x14ac:dyDescent="0.3">
      <c r="A10" s="45"/>
      <c r="B10" s="1" t="s">
        <v>0</v>
      </c>
      <c r="C10" s="2">
        <v>3</v>
      </c>
      <c r="D10" s="4" t="s">
        <v>34</v>
      </c>
      <c r="E10" s="6"/>
      <c r="F10" s="28">
        <f t="shared" ref="F10:F11" si="0">C10*E10</f>
        <v>0</v>
      </c>
    </row>
    <row r="11" spans="1:6" ht="15" customHeight="1" x14ac:dyDescent="0.3">
      <c r="A11" s="45"/>
      <c r="B11" s="1" t="s">
        <v>1</v>
      </c>
      <c r="C11" s="2">
        <v>3</v>
      </c>
      <c r="D11" s="4" t="s">
        <v>34</v>
      </c>
      <c r="E11" s="6"/>
      <c r="F11" s="28">
        <f t="shared" si="0"/>
        <v>0</v>
      </c>
    </row>
    <row r="12" spans="1:6" ht="15" customHeight="1" x14ac:dyDescent="0.3">
      <c r="A12" s="46"/>
      <c r="B12" s="47" t="s">
        <v>29</v>
      </c>
      <c r="C12" s="48"/>
      <c r="D12" s="4"/>
      <c r="E12" s="6"/>
      <c r="F12" s="29">
        <f>SUM(F5:F11)</f>
        <v>0</v>
      </c>
    </row>
    <row r="13" spans="1:6" ht="15" customHeight="1" x14ac:dyDescent="0.3">
      <c r="A13" s="40" t="s">
        <v>25</v>
      </c>
      <c r="B13" s="5" t="s">
        <v>9</v>
      </c>
      <c r="C13" s="8">
        <v>1</v>
      </c>
      <c r="D13" s="4" t="s">
        <v>34</v>
      </c>
      <c r="E13" s="43"/>
      <c r="F13" s="44">
        <f>C13*E13</f>
        <v>0</v>
      </c>
    </row>
    <row r="14" spans="1:6" ht="28.8" x14ac:dyDescent="0.3">
      <c r="A14" s="41"/>
      <c r="B14" s="19" t="s">
        <v>10</v>
      </c>
      <c r="C14" s="4"/>
      <c r="D14" s="4" t="s">
        <v>34</v>
      </c>
      <c r="E14" s="43"/>
      <c r="F14" s="44"/>
    </row>
    <row r="15" spans="1:6" ht="26.55" customHeight="1" x14ac:dyDescent="0.3">
      <c r="A15" s="41"/>
      <c r="B15" s="20" t="s">
        <v>58</v>
      </c>
      <c r="C15" s="4" t="s">
        <v>38</v>
      </c>
      <c r="D15" s="10" t="s">
        <v>39</v>
      </c>
      <c r="E15" s="43"/>
      <c r="F15" s="44"/>
    </row>
    <row r="16" spans="1:6" ht="24.45" customHeight="1" x14ac:dyDescent="0.3">
      <c r="A16" s="41"/>
      <c r="B16" s="20" t="s">
        <v>59</v>
      </c>
      <c r="C16" s="4" t="s">
        <v>40</v>
      </c>
      <c r="D16" s="10" t="s">
        <v>39</v>
      </c>
      <c r="E16" s="43"/>
      <c r="F16" s="44"/>
    </row>
    <row r="17" spans="1:6" ht="24.45" customHeight="1" x14ac:dyDescent="0.3">
      <c r="A17" s="41"/>
      <c r="B17" s="20" t="s">
        <v>60</v>
      </c>
      <c r="C17" s="4" t="s">
        <v>41</v>
      </c>
      <c r="D17" s="10" t="s">
        <v>39</v>
      </c>
      <c r="E17" s="43"/>
      <c r="F17" s="44"/>
    </row>
    <row r="18" spans="1:6" ht="28.95" customHeight="1" x14ac:dyDescent="0.3">
      <c r="A18" s="41"/>
      <c r="B18" s="20" t="s">
        <v>61</v>
      </c>
      <c r="C18" s="33" t="s">
        <v>71</v>
      </c>
      <c r="D18" s="10" t="s">
        <v>39</v>
      </c>
      <c r="E18" s="43"/>
      <c r="F18" s="44"/>
    </row>
    <row r="19" spans="1:6" ht="15" customHeight="1" x14ac:dyDescent="0.3">
      <c r="A19" s="41"/>
      <c r="B19" s="20" t="s">
        <v>6</v>
      </c>
      <c r="C19" s="4"/>
      <c r="D19" s="4" t="s">
        <v>34</v>
      </c>
      <c r="E19" s="43"/>
      <c r="F19" s="44"/>
    </row>
    <row r="20" spans="1:6" ht="15" customHeight="1" x14ac:dyDescent="0.3">
      <c r="A20" s="41"/>
      <c r="B20" s="20" t="s">
        <v>7</v>
      </c>
      <c r="C20" s="4"/>
      <c r="D20" s="4" t="s">
        <v>34</v>
      </c>
      <c r="E20" s="43"/>
      <c r="F20" s="44"/>
    </row>
    <row r="21" spans="1:6" ht="15" customHeight="1" x14ac:dyDescent="0.3">
      <c r="A21" s="41"/>
      <c r="B21" s="20" t="s">
        <v>8</v>
      </c>
      <c r="C21" s="4"/>
      <c r="D21" s="4" t="s">
        <v>34</v>
      </c>
      <c r="E21" s="43"/>
      <c r="F21" s="44"/>
    </row>
    <row r="22" spans="1:6" ht="15" customHeight="1" x14ac:dyDescent="0.3">
      <c r="A22" s="41"/>
      <c r="B22" s="20" t="s">
        <v>62</v>
      </c>
      <c r="C22" s="4" t="s">
        <v>38</v>
      </c>
      <c r="D22" s="4" t="s">
        <v>39</v>
      </c>
      <c r="E22" s="43"/>
      <c r="F22" s="44"/>
    </row>
    <row r="23" spans="1:6" ht="15" customHeight="1" x14ac:dyDescent="0.3">
      <c r="A23" s="41"/>
      <c r="B23" s="20" t="s">
        <v>4</v>
      </c>
      <c r="C23" s="4"/>
      <c r="D23" s="4" t="s">
        <v>34</v>
      </c>
      <c r="E23" s="43"/>
      <c r="F23" s="44"/>
    </row>
    <row r="24" spans="1:6" ht="15" customHeight="1" x14ac:dyDescent="0.3">
      <c r="A24" s="41"/>
      <c r="B24" s="20" t="s">
        <v>45</v>
      </c>
      <c r="C24" s="4"/>
      <c r="D24" s="4" t="s">
        <v>34</v>
      </c>
      <c r="E24" s="43"/>
      <c r="F24" s="44"/>
    </row>
    <row r="25" spans="1:6" ht="15" customHeight="1" x14ac:dyDescent="0.3">
      <c r="A25" s="41"/>
      <c r="B25" s="4" t="s">
        <v>5</v>
      </c>
      <c r="C25" s="4"/>
      <c r="D25" s="4" t="s">
        <v>34</v>
      </c>
      <c r="E25" s="43"/>
      <c r="F25" s="44"/>
    </row>
    <row r="26" spans="1:6" ht="15" customHeight="1" x14ac:dyDescent="0.3">
      <c r="A26" s="42"/>
      <c r="B26" s="34" t="s">
        <v>30</v>
      </c>
      <c r="C26" s="35"/>
      <c r="D26" s="8"/>
      <c r="E26" s="11"/>
      <c r="F26" s="31">
        <f>SUM(F13)</f>
        <v>0</v>
      </c>
    </row>
    <row r="27" spans="1:6" ht="15" customHeight="1" x14ac:dyDescent="0.3">
      <c r="A27" s="62" t="s">
        <v>26</v>
      </c>
      <c r="B27" s="3" t="s">
        <v>20</v>
      </c>
      <c r="C27" s="8">
        <v>1</v>
      </c>
      <c r="D27" s="4" t="s">
        <v>34</v>
      </c>
      <c r="E27" s="43"/>
      <c r="F27" s="44">
        <f>C27*E27</f>
        <v>0</v>
      </c>
    </row>
    <row r="28" spans="1:6" ht="28.8" x14ac:dyDescent="0.3">
      <c r="A28" s="63"/>
      <c r="B28" s="5" t="s">
        <v>22</v>
      </c>
      <c r="C28" s="4"/>
      <c r="D28" s="4" t="s">
        <v>34</v>
      </c>
      <c r="E28" s="43"/>
      <c r="F28" s="44"/>
    </row>
    <row r="29" spans="1:6" ht="15" customHeight="1" x14ac:dyDescent="0.3">
      <c r="A29" s="63"/>
      <c r="B29" s="3" t="s">
        <v>21</v>
      </c>
      <c r="C29" s="4"/>
      <c r="D29" s="4" t="s">
        <v>34</v>
      </c>
      <c r="E29" s="43"/>
      <c r="F29" s="44"/>
    </row>
    <row r="30" spans="1:6" ht="15" customHeight="1" x14ac:dyDescent="0.3">
      <c r="A30" s="63"/>
      <c r="B30" s="6" t="s">
        <v>11</v>
      </c>
      <c r="C30" s="4"/>
      <c r="D30" s="4" t="s">
        <v>34</v>
      </c>
      <c r="E30" s="43"/>
      <c r="F30" s="44"/>
    </row>
    <row r="31" spans="1:6" ht="15" customHeight="1" x14ac:dyDescent="0.3">
      <c r="A31" s="63"/>
      <c r="B31" s="21" t="s">
        <v>63</v>
      </c>
      <c r="C31" s="4"/>
      <c r="D31" s="4" t="s">
        <v>34</v>
      </c>
      <c r="E31" s="43"/>
      <c r="F31" s="44"/>
    </row>
    <row r="32" spans="1:6" ht="15" customHeight="1" x14ac:dyDescent="0.3">
      <c r="A32" s="63"/>
      <c r="B32" s="21" t="s">
        <v>18</v>
      </c>
      <c r="C32" s="4"/>
      <c r="D32" s="4" t="s">
        <v>34</v>
      </c>
      <c r="E32" s="43"/>
      <c r="F32" s="44"/>
    </row>
    <row r="33" spans="1:6" ht="15" customHeight="1" x14ac:dyDescent="0.3">
      <c r="A33" s="63"/>
      <c r="B33" s="21" t="s">
        <v>12</v>
      </c>
      <c r="C33" s="4" t="s">
        <v>38</v>
      </c>
      <c r="D33" s="4" t="s">
        <v>39</v>
      </c>
      <c r="E33" s="43"/>
      <c r="F33" s="44"/>
    </row>
    <row r="34" spans="1:6" ht="15" customHeight="1" x14ac:dyDescent="0.3">
      <c r="A34" s="63"/>
      <c r="B34" s="21" t="s">
        <v>64</v>
      </c>
      <c r="C34" s="4" t="s">
        <v>38</v>
      </c>
      <c r="D34" s="4" t="s">
        <v>39</v>
      </c>
      <c r="E34" s="43"/>
      <c r="F34" s="44"/>
    </row>
    <row r="35" spans="1:6" ht="15" customHeight="1" x14ac:dyDescent="0.3">
      <c r="A35" s="63"/>
      <c r="B35" s="21" t="s">
        <v>65</v>
      </c>
      <c r="C35" s="4" t="s">
        <v>40</v>
      </c>
      <c r="D35" s="4" t="s">
        <v>39</v>
      </c>
      <c r="E35" s="43"/>
      <c r="F35" s="44"/>
    </row>
    <row r="36" spans="1:6" ht="15" customHeight="1" x14ac:dyDescent="0.3">
      <c r="A36" s="63"/>
      <c r="B36" s="21" t="s">
        <v>13</v>
      </c>
      <c r="C36" s="4"/>
      <c r="D36" s="4" t="s">
        <v>34</v>
      </c>
      <c r="E36" s="43"/>
      <c r="F36" s="44"/>
    </row>
    <row r="37" spans="1:6" ht="15" customHeight="1" x14ac:dyDescent="0.3">
      <c r="A37" s="63"/>
      <c r="B37" s="21" t="s">
        <v>14</v>
      </c>
      <c r="C37" s="4"/>
      <c r="D37" s="4" t="s">
        <v>34</v>
      </c>
      <c r="E37" s="43"/>
      <c r="F37" s="44"/>
    </row>
    <row r="38" spans="1:6" ht="15" customHeight="1" x14ac:dyDescent="0.3">
      <c r="A38" s="63"/>
      <c r="B38" s="21" t="s">
        <v>15</v>
      </c>
      <c r="C38" s="4"/>
      <c r="D38" s="4" t="s">
        <v>34</v>
      </c>
      <c r="E38" s="43"/>
      <c r="F38" s="44"/>
    </row>
    <row r="39" spans="1:6" ht="15" customHeight="1" x14ac:dyDescent="0.3">
      <c r="A39" s="63"/>
      <c r="B39" s="21" t="s">
        <v>16</v>
      </c>
      <c r="C39" s="4" t="s">
        <v>46</v>
      </c>
      <c r="D39" s="4" t="s">
        <v>39</v>
      </c>
      <c r="E39" s="43"/>
      <c r="F39" s="44"/>
    </row>
    <row r="40" spans="1:6" ht="15" customHeight="1" x14ac:dyDescent="0.3">
      <c r="A40" s="63"/>
      <c r="B40" s="21" t="s">
        <v>66</v>
      </c>
      <c r="C40" s="4" t="s">
        <v>38</v>
      </c>
      <c r="D40" s="4" t="s">
        <v>39</v>
      </c>
      <c r="E40" s="43"/>
      <c r="F40" s="44"/>
    </row>
    <row r="41" spans="1:6" ht="30.6" customHeight="1" x14ac:dyDescent="0.3">
      <c r="A41" s="63"/>
      <c r="B41" s="1" t="s">
        <v>17</v>
      </c>
      <c r="C41" s="4"/>
      <c r="D41" s="4" t="s">
        <v>34</v>
      </c>
      <c r="E41" s="43"/>
      <c r="F41" s="44"/>
    </row>
    <row r="42" spans="1:6" ht="15" customHeight="1" x14ac:dyDescent="0.3">
      <c r="A42" s="64"/>
      <c r="B42" s="36" t="s">
        <v>31</v>
      </c>
      <c r="C42" s="37"/>
      <c r="D42" s="8"/>
      <c r="E42" s="11"/>
      <c r="F42" s="32">
        <f>SUM(F27)</f>
        <v>0</v>
      </c>
    </row>
    <row r="43" spans="1:6" x14ac:dyDescent="0.3">
      <c r="A43" s="38" t="s">
        <v>27</v>
      </c>
      <c r="B43" s="1" t="s">
        <v>68</v>
      </c>
      <c r="C43" s="55">
        <v>1</v>
      </c>
      <c r="D43" s="4" t="s">
        <v>34</v>
      </c>
      <c r="E43" s="56"/>
      <c r="F43" s="59">
        <f>C43*E43</f>
        <v>0</v>
      </c>
    </row>
    <row r="44" spans="1:6" x14ac:dyDescent="0.3">
      <c r="A44" s="38"/>
      <c r="B44" s="1" t="s">
        <v>42</v>
      </c>
      <c r="C44" s="49"/>
      <c r="D44" s="4" t="s">
        <v>34</v>
      </c>
      <c r="E44" s="57"/>
      <c r="F44" s="53"/>
    </row>
    <row r="45" spans="1:6" x14ac:dyDescent="0.3">
      <c r="A45" s="38"/>
      <c r="B45" s="22" t="s">
        <v>67</v>
      </c>
      <c r="C45" s="49"/>
      <c r="D45" s="4" t="s">
        <v>34</v>
      </c>
      <c r="E45" s="57"/>
      <c r="F45" s="53"/>
    </row>
    <row r="46" spans="1:6" ht="30" customHeight="1" x14ac:dyDescent="0.3">
      <c r="A46" s="38"/>
      <c r="B46" s="1" t="s">
        <v>35</v>
      </c>
      <c r="C46" s="49"/>
      <c r="D46" s="4" t="s">
        <v>34</v>
      </c>
      <c r="E46" s="57"/>
      <c r="F46" s="53"/>
    </row>
    <row r="47" spans="1:6" x14ac:dyDescent="0.3">
      <c r="A47" s="38"/>
      <c r="B47" s="1" t="s">
        <v>36</v>
      </c>
      <c r="C47" s="49"/>
      <c r="D47" s="4" t="s">
        <v>34</v>
      </c>
      <c r="E47" s="57"/>
      <c r="F47" s="53"/>
    </row>
    <row r="48" spans="1:6" ht="28.8" x14ac:dyDescent="0.3">
      <c r="A48" s="38"/>
      <c r="B48" s="1" t="s">
        <v>43</v>
      </c>
      <c r="C48" s="50"/>
      <c r="D48" s="4" t="s">
        <v>34</v>
      </c>
      <c r="E48" s="58"/>
      <c r="F48" s="54"/>
    </row>
    <row r="49" spans="1:6" ht="28.8" x14ac:dyDescent="0.3">
      <c r="A49" s="38"/>
      <c r="B49" s="1" t="s">
        <v>0</v>
      </c>
      <c r="C49" s="2">
        <v>1</v>
      </c>
      <c r="D49" s="4" t="s">
        <v>34</v>
      </c>
      <c r="E49" s="6"/>
      <c r="F49" s="28">
        <f t="shared" ref="F49:F50" si="1">C49*E49</f>
        <v>0</v>
      </c>
    </row>
    <row r="50" spans="1:6" ht="15" customHeight="1" x14ac:dyDescent="0.3">
      <c r="A50" s="38"/>
      <c r="B50" s="1" t="s">
        <v>1</v>
      </c>
      <c r="C50" s="2">
        <v>1</v>
      </c>
      <c r="D50" s="4" t="s">
        <v>34</v>
      </c>
      <c r="E50" s="6"/>
      <c r="F50" s="27">
        <f t="shared" si="1"/>
        <v>0</v>
      </c>
    </row>
    <row r="51" spans="1:6" ht="15" thickBot="1" x14ac:dyDescent="0.35">
      <c r="A51" s="39"/>
      <c r="B51" s="60" t="s">
        <v>32</v>
      </c>
      <c r="C51" s="61"/>
      <c r="D51" s="24"/>
      <c r="E51" s="12"/>
      <c r="F51" s="30">
        <f>SUM(F43:F50)</f>
        <v>0</v>
      </c>
    </row>
    <row r="53" spans="1:6" x14ac:dyDescent="0.3">
      <c r="A53" t="s">
        <v>47</v>
      </c>
    </row>
    <row r="55" spans="1:6" ht="28.8" x14ac:dyDescent="0.3">
      <c r="A55" s="16" t="s">
        <v>48</v>
      </c>
    </row>
    <row r="56" spans="1:6" x14ac:dyDescent="0.3">
      <c r="A56" s="9" t="s">
        <v>49</v>
      </c>
    </row>
    <row r="57" spans="1:6" x14ac:dyDescent="0.3">
      <c r="A57" t="s">
        <v>50</v>
      </c>
    </row>
    <row r="58" spans="1:6" x14ac:dyDescent="0.3">
      <c r="A58" t="s">
        <v>51</v>
      </c>
    </row>
    <row r="59" spans="1:6" x14ac:dyDescent="0.3">
      <c r="A59" s="9" t="s">
        <v>52</v>
      </c>
    </row>
    <row r="60" spans="1:6" ht="28.8" x14ac:dyDescent="0.3">
      <c r="A60" s="17" t="s">
        <v>53</v>
      </c>
    </row>
    <row r="61" spans="1:6" ht="28.8" x14ac:dyDescent="0.3">
      <c r="A61" s="17" t="s">
        <v>54</v>
      </c>
    </row>
    <row r="62" spans="1:6" x14ac:dyDescent="0.3">
      <c r="A62" t="s">
        <v>55</v>
      </c>
      <c r="B62" s="18" t="s">
        <v>56</v>
      </c>
    </row>
  </sheetData>
  <mergeCells count="18">
    <mergeCell ref="F43:F48"/>
    <mergeCell ref="B51:C51"/>
    <mergeCell ref="F13:F25"/>
    <mergeCell ref="A27:A42"/>
    <mergeCell ref="F27:F41"/>
    <mergeCell ref="A5:A12"/>
    <mergeCell ref="B12:C12"/>
    <mergeCell ref="E13:E25"/>
    <mergeCell ref="C5:C9"/>
    <mergeCell ref="E5:E9"/>
    <mergeCell ref="F5:F9"/>
    <mergeCell ref="B26:C26"/>
    <mergeCell ref="B42:C42"/>
    <mergeCell ref="A43:A51"/>
    <mergeCell ref="A13:A26"/>
    <mergeCell ref="E27:E41"/>
    <mergeCell ref="C43:C48"/>
    <mergeCell ref="E43:E48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Technická špecifikácia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Polónyová Martina, Ing.</dc:creator>
  <cp:lastModifiedBy>user</cp:lastModifiedBy>
  <cp:lastPrinted>2019-12-12T09:05:53Z</cp:lastPrinted>
  <dcterms:created xsi:type="dcterms:W3CDTF">2019-12-03T11:56:51Z</dcterms:created>
  <dcterms:modified xsi:type="dcterms:W3CDTF">2020-01-27T15:52:13Z</dcterms:modified>
</cp:coreProperties>
</file>